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aubuwalda/Documents/Keunstwurk/Begroting/"/>
    </mc:Choice>
  </mc:AlternateContent>
  <xr:revisionPtr revIDLastSave="0" documentId="8_{194FADE5-BFC5-4530-919C-0C721C4B2422}" xr6:coauthVersionLast="47" xr6:coauthVersionMax="47" xr10:uidLastSave="{00000000-0000-0000-0000-000000000000}"/>
  <bookViews>
    <workbookView xWindow="0" yWindow="740" windowWidth="30240" windowHeight="18900" xr2:uid="{DA83DD4F-1D6C-43C0-8010-965F42C5BC7A}"/>
  </bookViews>
  <sheets>
    <sheet name="Blad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E73" i="2"/>
  <c r="E68" i="2"/>
  <c r="E34" i="2"/>
  <c r="E39" i="2"/>
  <c r="E48" i="2"/>
  <c r="E46" i="2"/>
  <c r="E42" i="2"/>
  <c r="E36" i="2"/>
  <c r="E28" i="2"/>
  <c r="E27" i="2"/>
  <c r="E25" i="2"/>
  <c r="E23" i="2"/>
  <c r="E17" i="2"/>
  <c r="E9" i="2"/>
  <c r="E16" i="2"/>
  <c r="E90" i="2"/>
  <c r="D82" i="2"/>
  <c r="E50" i="2"/>
  <c r="E35" i="2"/>
  <c r="E10" i="2"/>
  <c r="E11" i="2"/>
  <c r="E47" i="2"/>
  <c r="E49" i="2"/>
  <c r="E51" i="2"/>
  <c r="E52" i="2"/>
  <c r="E53" i="2"/>
  <c r="E37" i="2"/>
  <c r="E40" i="2"/>
  <c r="E41" i="2"/>
  <c r="E33" i="2"/>
  <c r="E22" i="2"/>
  <c r="E24" i="2"/>
  <c r="E26" i="2"/>
  <c r="E29" i="2"/>
  <c r="E21" i="2"/>
  <c r="E8" i="2"/>
  <c r="E12" i="2"/>
  <c r="E13" i="2"/>
  <c r="E14" i="2"/>
  <c r="E15" i="2"/>
  <c r="E7" i="2"/>
  <c r="C88" i="2" l="1"/>
  <c r="E18" i="2"/>
  <c r="C68" i="2"/>
  <c r="E30" i="2"/>
  <c r="E43" i="2"/>
  <c r="E54" i="2"/>
  <c r="C82" i="2" l="1"/>
  <c r="C73" i="2"/>
  <c r="E58" i="2"/>
  <c r="E92" i="2" s="1"/>
  <c r="C56" i="2" l="1"/>
  <c r="C30" i="2"/>
  <c r="C18" i="2"/>
  <c r="C54" i="2"/>
  <c r="C43" i="2"/>
</calcChain>
</file>

<file path=xl/sharedStrings.xml><?xml version="1.0" encoding="utf-8"?>
<sst xmlns="http://schemas.openxmlformats.org/spreadsheetml/2006/main" count="109" uniqueCount="79">
  <si>
    <t>Template Begroting Cultureel Project</t>
  </si>
  <si>
    <t>KOSTEN</t>
  </si>
  <si>
    <t>€ incl btw</t>
  </si>
  <si>
    <t>ORGANISATIE / PERSONEEL*</t>
  </si>
  <si>
    <t>Specificatie / toelichting</t>
  </si>
  <si>
    <t>Aantal uren</t>
  </si>
  <si>
    <t>Uurtarief</t>
  </si>
  <si>
    <t>Projectleider</t>
  </si>
  <si>
    <t>Artistiek leider</t>
  </si>
  <si>
    <t>Producent</t>
  </si>
  <si>
    <t>Marketing &amp; communicatie coördinator</t>
  </si>
  <si>
    <t>Vrijwilligerscoördinator</t>
  </si>
  <si>
    <t>Administrateur</t>
  </si>
  <si>
    <t>Locatiemanager</t>
  </si>
  <si>
    <t>Technisch coördinator</t>
  </si>
  <si>
    <t>Fondsenwerver</t>
  </si>
  <si>
    <t>Vrijwilligerkosten</t>
  </si>
  <si>
    <t>Overige organisatiekosten</t>
  </si>
  <si>
    <t>Subtotaal</t>
  </si>
  <si>
    <t>Percentage van begroting</t>
  </si>
  <si>
    <t>PROGRAMMA / ACTIVITEITEN</t>
  </si>
  <si>
    <t>Aantal</t>
  </si>
  <si>
    <t>Prijs</t>
  </si>
  <si>
    <t>Vergoedingen kunstenaars/makers</t>
  </si>
  <si>
    <t>Rechten</t>
  </si>
  <si>
    <t>Sprekers / moderatoren</t>
  </si>
  <si>
    <t>Educatiematerialen</t>
  </si>
  <si>
    <t>Workshops</t>
  </si>
  <si>
    <t>Installaties</t>
  </si>
  <si>
    <t xml:space="preserve"> </t>
  </si>
  <si>
    <t>Locatievormgeving / decor</t>
  </si>
  <si>
    <t>Kleding</t>
  </si>
  <si>
    <t>Overige programmakosten</t>
  </si>
  <si>
    <t>MARKETING &amp; COMMUNICATIE</t>
  </si>
  <si>
    <t>Grafisch ontwerp</t>
  </si>
  <si>
    <t>Drukwerk (posters/flyers/catalogus e.a.)</t>
  </si>
  <si>
    <t>Copywriters</t>
  </si>
  <si>
    <t>Banners</t>
  </si>
  <si>
    <t>Advertenties</t>
  </si>
  <si>
    <t>Social media campagne</t>
  </si>
  <si>
    <t>Fotografen</t>
  </si>
  <si>
    <t>Aftermovie</t>
  </si>
  <si>
    <t>Merchandise</t>
  </si>
  <si>
    <t xml:space="preserve">Overige communicatiekosten </t>
  </si>
  <si>
    <t>PRODUCTIE</t>
  </si>
  <si>
    <t>Locatiehuur</t>
  </si>
  <si>
    <t>Techniek (AV)</t>
  </si>
  <si>
    <t>Catering</t>
  </si>
  <si>
    <t>Inhuur podium, meubilair, e.a.</t>
  </si>
  <si>
    <t>Representatiekosten</t>
  </si>
  <si>
    <t>Beveiliging</t>
  </si>
  <si>
    <t>Verzekeringen</t>
  </si>
  <si>
    <t>Overige productiekosten</t>
  </si>
  <si>
    <r>
      <t xml:space="preserve">Onvoorziene kosten </t>
    </r>
    <r>
      <rPr>
        <sz val="11"/>
        <color theme="1"/>
        <rFont val="Calibri"/>
        <family val="2"/>
        <scheme val="minor"/>
      </rPr>
      <t>(indien toegestaan (5-10%)</t>
    </r>
  </si>
  <si>
    <t>TOTAAL</t>
  </si>
  <si>
    <t>INKOMSTEN</t>
  </si>
  <si>
    <t>EIGEN INKOMSTEN</t>
  </si>
  <si>
    <t>Kaartverkoop</t>
  </si>
  <si>
    <t>Horecaverkoop</t>
  </si>
  <si>
    <t>Eigen bijdrage</t>
  </si>
  <si>
    <t>Percentage van de dekking</t>
  </si>
  <si>
    <t>SPONSORINKOMSTEN</t>
  </si>
  <si>
    <t>Sponsor x</t>
  </si>
  <si>
    <t>FONDSEN &amp; SUBSIDIES</t>
  </si>
  <si>
    <t>Aangevraagd</t>
  </si>
  <si>
    <t>Toegekend</t>
  </si>
  <si>
    <t>Benodigd totaal</t>
  </si>
  <si>
    <t>Provincie: …</t>
  </si>
  <si>
    <t>Gemeente: …</t>
  </si>
  <si>
    <t>Rijksfonds: …</t>
  </si>
  <si>
    <t xml:space="preserve">Fonds x </t>
  </si>
  <si>
    <t>…</t>
  </si>
  <si>
    <t>OVERIGE INKOMSTEN</t>
  </si>
  <si>
    <t>Crowdfunding</t>
  </si>
  <si>
    <t>Donaties en giften</t>
  </si>
  <si>
    <t>Andere inkomsten</t>
  </si>
  <si>
    <t>Resultaat</t>
  </si>
  <si>
    <t>* Check op de website van Fair Pacct voor actuele Fair Pay tarieven in verschillende sectoren.</t>
  </si>
  <si>
    <t>https://fairpacct.nl/tabellen-fair-pay/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</si>
</sst>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1E2"/>
        <bgColor indexed="64"/>
      </patternFill>
    </fill>
    <fill>
      <patternFill patternType="solid">
        <fgColor rgb="FFE8CDFF"/>
        <bgColor indexed="64"/>
      </patternFill>
    </fill>
    <fill>
      <patternFill patternType="solid">
        <fgColor rgb="FFD9E6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6" fillId="0" borderId="0" xfId="0" applyFont="1"/>
    <xf numFmtId="0" fontId="1" fillId="0" borderId="3" xfId="0" applyFont="1" applyBorder="1"/>
    <xf numFmtId="0" fontId="0" fillId="0" borderId="3" xfId="0" applyBorder="1"/>
    <xf numFmtId="164" fontId="1" fillId="0" borderId="3" xfId="0" applyNumberFormat="1" applyFont="1" applyBorder="1"/>
    <xf numFmtId="0" fontId="7" fillId="0" borderId="0" xfId="0" applyFont="1"/>
    <xf numFmtId="0" fontId="9" fillId="0" borderId="3" xfId="0" applyFont="1" applyBorder="1"/>
    <xf numFmtId="0" fontId="9" fillId="0" borderId="0" xfId="0" applyFont="1"/>
    <xf numFmtId="9" fontId="9" fillId="0" borderId="3" xfId="1" applyFont="1" applyBorder="1" applyAlignment="1">
      <alignment horizontal="left"/>
    </xf>
    <xf numFmtId="9" fontId="9" fillId="0" borderId="0" xfId="1" applyFont="1" applyAlignment="1">
      <alignment horizontal="left"/>
    </xf>
    <xf numFmtId="164" fontId="3" fillId="0" borderId="0" xfId="0" applyNumberFormat="1" applyFont="1"/>
    <xf numFmtId="9" fontId="9" fillId="0" borderId="0" xfId="1" applyFont="1" applyBorder="1" applyAlignment="1">
      <alignment horizontal="left"/>
    </xf>
    <xf numFmtId="164" fontId="9" fillId="0" borderId="0" xfId="0" applyNumberFormat="1" applyFont="1"/>
    <xf numFmtId="164" fontId="0" fillId="0" borderId="3" xfId="0" applyNumberFormat="1" applyBorder="1"/>
    <xf numFmtId="0" fontId="10" fillId="2" borderId="1" xfId="0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10" fillId="3" borderId="4" xfId="0" applyFont="1" applyFill="1" applyBorder="1"/>
    <xf numFmtId="164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0" fontId="10" fillId="2" borderId="4" xfId="0" applyFont="1" applyFill="1" applyBorder="1"/>
    <xf numFmtId="0" fontId="11" fillId="2" borderId="1" xfId="0" applyFont="1" applyFill="1" applyBorder="1"/>
    <xf numFmtId="164" fontId="10" fillId="2" borderId="2" xfId="0" applyNumberFormat="1" applyFont="1" applyFill="1" applyBorder="1"/>
    <xf numFmtId="164" fontId="10" fillId="2" borderId="2" xfId="0" applyNumberFormat="1" applyFont="1" applyFill="1" applyBorder="1" applyAlignment="1">
      <alignment horizontal="right"/>
    </xf>
    <xf numFmtId="0" fontId="1" fillId="4" borderId="0" xfId="0" applyFont="1" applyFill="1"/>
    <xf numFmtId="0" fontId="8" fillId="4" borderId="0" xfId="0" applyFont="1" applyFill="1"/>
    <xf numFmtId="164" fontId="8" fillId="4" borderId="0" xfId="0" applyNumberFormat="1" applyFont="1" applyFill="1"/>
    <xf numFmtId="0" fontId="5" fillId="4" borderId="0" xfId="0" applyFont="1" applyFill="1"/>
    <xf numFmtId="0" fontId="0" fillId="4" borderId="0" xfId="0" applyFill="1"/>
    <xf numFmtId="164" fontId="0" fillId="4" borderId="0" xfId="0" applyNumberFormat="1" applyFill="1"/>
    <xf numFmtId="164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12" fillId="0" borderId="0" xfId="2"/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D9E6FF"/>
      <color rgb="FFCCF1E2"/>
      <color rgb="FFE8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airpacct.nl/tabellen-fair-p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8437-FAC6-4522-A576-E3CC86765111}">
  <dimension ref="A1:K95"/>
  <sheetViews>
    <sheetView tabSelected="1" topLeftCell="A78" workbookViewId="0">
      <selection activeCell="D26" sqref="D26"/>
    </sheetView>
  </sheetViews>
  <sheetFormatPr defaultColWidth="8.85546875" defaultRowHeight="15"/>
  <cols>
    <col min="1" max="1" width="37.28515625" customWidth="1"/>
    <col min="2" max="2" width="49.140625" bestFit="1" customWidth="1"/>
    <col min="3" max="4" width="11.85546875" customWidth="1"/>
    <col min="5" max="5" width="16.42578125" style="5" customWidth="1"/>
    <col min="6" max="6" width="4.28515625" style="5" customWidth="1"/>
    <col min="7" max="7" width="43" customWidth="1"/>
    <col min="8" max="8" width="16.140625" customWidth="1"/>
    <col min="9" max="9" width="13.42578125" customWidth="1"/>
    <col min="10" max="10" width="13.42578125" style="5" customWidth="1"/>
  </cols>
  <sheetData>
    <row r="1" spans="1:10" s="2" customFormat="1" ht="24">
      <c r="A1" s="2" t="s">
        <v>0</v>
      </c>
      <c r="E1" s="4"/>
      <c r="F1" s="4"/>
      <c r="J1" s="4"/>
    </row>
    <row r="3" spans="1:10" ht="15" customHeight="1"/>
    <row r="4" spans="1:10" s="3" customFormat="1" ht="21">
      <c r="A4" s="26" t="s">
        <v>1</v>
      </c>
      <c r="B4" s="20"/>
      <c r="C4" s="20"/>
      <c r="D4" s="20"/>
      <c r="E4" s="29" t="s">
        <v>2</v>
      </c>
      <c r="F4" s="16"/>
    </row>
    <row r="6" spans="1:10">
      <c r="A6" s="30" t="s">
        <v>3</v>
      </c>
      <c r="B6" s="31" t="s">
        <v>4</v>
      </c>
      <c r="C6" s="37" t="s">
        <v>5</v>
      </c>
      <c r="D6" s="37" t="s">
        <v>6</v>
      </c>
      <c r="E6" s="32"/>
    </row>
    <row r="7" spans="1:10">
      <c r="A7" t="s">
        <v>7</v>
      </c>
      <c r="B7" s="7"/>
      <c r="C7">
        <v>80</v>
      </c>
      <c r="D7">
        <v>80</v>
      </c>
      <c r="E7" s="5">
        <f>C7*D7</f>
        <v>6400</v>
      </c>
    </row>
    <row r="8" spans="1:10">
      <c r="A8" t="s">
        <v>8</v>
      </c>
      <c r="E8" s="5">
        <f t="shared" ref="E8:E16" si="0">C8*D8</f>
        <v>0</v>
      </c>
    </row>
    <row r="9" spans="1:10">
      <c r="A9" t="s">
        <v>9</v>
      </c>
      <c r="E9" s="5">
        <f>C9*D9</f>
        <v>0</v>
      </c>
    </row>
    <row r="10" spans="1:10">
      <c r="A10" t="s">
        <v>10</v>
      </c>
      <c r="E10" s="5">
        <f t="shared" si="0"/>
        <v>0</v>
      </c>
    </row>
    <row r="11" spans="1:10">
      <c r="A11" t="s">
        <v>11</v>
      </c>
      <c r="E11" s="5">
        <f t="shared" si="0"/>
        <v>0</v>
      </c>
    </row>
    <row r="12" spans="1:10">
      <c r="A12" t="s">
        <v>12</v>
      </c>
      <c r="E12" s="5">
        <f t="shared" si="0"/>
        <v>0</v>
      </c>
    </row>
    <row r="13" spans="1:10">
      <c r="A13" t="s">
        <v>13</v>
      </c>
      <c r="E13" s="5">
        <f t="shared" si="0"/>
        <v>0</v>
      </c>
    </row>
    <row r="14" spans="1:10">
      <c r="A14" t="s">
        <v>14</v>
      </c>
      <c r="E14" s="5">
        <f t="shared" si="0"/>
        <v>0</v>
      </c>
    </row>
    <row r="15" spans="1:10">
      <c r="A15" t="s">
        <v>15</v>
      </c>
      <c r="E15" s="5">
        <f t="shared" si="0"/>
        <v>0</v>
      </c>
    </row>
    <row r="16" spans="1:10">
      <c r="A16" t="s">
        <v>16</v>
      </c>
      <c r="E16" s="5">
        <f t="shared" si="0"/>
        <v>0</v>
      </c>
    </row>
    <row r="17" spans="1:7">
      <c r="A17" t="s">
        <v>17</v>
      </c>
      <c r="E17" s="5">
        <f>C17*D17</f>
        <v>0</v>
      </c>
    </row>
    <row r="18" spans="1:7">
      <c r="A18" s="8" t="s">
        <v>18</v>
      </c>
      <c r="B18" s="12" t="s">
        <v>19</v>
      </c>
      <c r="C18" s="14">
        <f>E18/E58</f>
        <v>0.73142857142857143</v>
      </c>
      <c r="D18" s="9"/>
      <c r="E18" s="10">
        <f>SUM(E7:E17)</f>
        <v>6400</v>
      </c>
    </row>
    <row r="20" spans="1:7">
      <c r="A20" s="33" t="s">
        <v>20</v>
      </c>
      <c r="B20" s="31" t="s">
        <v>4</v>
      </c>
      <c r="C20" s="37" t="s">
        <v>21</v>
      </c>
      <c r="D20" s="37" t="s">
        <v>22</v>
      </c>
      <c r="E20" s="32"/>
    </row>
    <row r="21" spans="1:7">
      <c r="A21" t="s">
        <v>23</v>
      </c>
      <c r="C21">
        <v>3</v>
      </c>
      <c r="D21">
        <v>500</v>
      </c>
      <c r="E21" s="5">
        <f t="shared" ref="E21:E29" si="1">C21*D21</f>
        <v>1500</v>
      </c>
    </row>
    <row r="22" spans="1:7">
      <c r="A22" t="s">
        <v>24</v>
      </c>
      <c r="E22" s="5">
        <f t="shared" si="1"/>
        <v>0</v>
      </c>
    </row>
    <row r="23" spans="1:7">
      <c r="A23" t="s">
        <v>25</v>
      </c>
      <c r="E23" s="5">
        <f>C23*D23</f>
        <v>0</v>
      </c>
    </row>
    <row r="24" spans="1:7">
      <c r="A24" t="s">
        <v>26</v>
      </c>
      <c r="E24" s="5">
        <f t="shared" si="1"/>
        <v>0</v>
      </c>
    </row>
    <row r="25" spans="1:7">
      <c r="A25" t="s">
        <v>27</v>
      </c>
      <c r="C25">
        <v>1</v>
      </c>
      <c r="D25">
        <v>350</v>
      </c>
      <c r="E25" s="5">
        <f>C25*D25</f>
        <v>350</v>
      </c>
    </row>
    <row r="26" spans="1:7">
      <c r="A26" t="s">
        <v>28</v>
      </c>
      <c r="E26" s="5">
        <f t="shared" si="1"/>
        <v>0</v>
      </c>
      <c r="G26" t="s">
        <v>29</v>
      </c>
    </row>
    <row r="27" spans="1:7">
      <c r="A27" t="s">
        <v>30</v>
      </c>
      <c r="E27" s="5">
        <f>C27*D27</f>
        <v>0</v>
      </c>
    </row>
    <row r="28" spans="1:7">
      <c r="A28" t="s">
        <v>31</v>
      </c>
      <c r="E28" s="5">
        <f>C28*D28</f>
        <v>0</v>
      </c>
    </row>
    <row r="29" spans="1:7">
      <c r="A29" t="s">
        <v>32</v>
      </c>
      <c r="E29" s="5">
        <f t="shared" si="1"/>
        <v>0</v>
      </c>
    </row>
    <row r="30" spans="1:7">
      <c r="A30" s="8" t="s">
        <v>18</v>
      </c>
      <c r="B30" s="12" t="s">
        <v>19</v>
      </c>
      <c r="C30" s="14">
        <f>E30/E58</f>
        <v>0.21142857142857144</v>
      </c>
      <c r="D30" s="9"/>
      <c r="E30" s="10">
        <f>SUM(E21:E29)</f>
        <v>1850</v>
      </c>
    </row>
    <row r="31" spans="1:7">
      <c r="A31" s="1"/>
      <c r="E31" s="6"/>
    </row>
    <row r="32" spans="1:7">
      <c r="A32" s="33" t="s">
        <v>33</v>
      </c>
      <c r="B32" s="31" t="s">
        <v>4</v>
      </c>
      <c r="C32" s="37" t="s">
        <v>21</v>
      </c>
      <c r="D32" s="37" t="s">
        <v>22</v>
      </c>
      <c r="E32" s="32"/>
    </row>
    <row r="33" spans="1:5">
      <c r="A33" t="s">
        <v>34</v>
      </c>
      <c r="E33" s="5">
        <f t="shared" ref="E33:E41" si="2">C33*D33</f>
        <v>0</v>
      </c>
    </row>
    <row r="34" spans="1:5">
      <c r="A34" t="s">
        <v>35</v>
      </c>
      <c r="E34" s="5">
        <f t="shared" si="2"/>
        <v>0</v>
      </c>
    </row>
    <row r="35" spans="1:5">
      <c r="A35" t="s">
        <v>36</v>
      </c>
      <c r="E35" s="5">
        <f t="shared" si="2"/>
        <v>0</v>
      </c>
    </row>
    <row r="36" spans="1:5">
      <c r="A36" t="s">
        <v>37</v>
      </c>
      <c r="E36" s="5">
        <f>C36*D36</f>
        <v>0</v>
      </c>
    </row>
    <row r="37" spans="1:5">
      <c r="A37" t="s">
        <v>38</v>
      </c>
      <c r="E37" s="5">
        <f t="shared" si="2"/>
        <v>0</v>
      </c>
    </row>
    <row r="38" spans="1:5">
      <c r="A38" t="s">
        <v>39</v>
      </c>
      <c r="E38" s="5">
        <v>500</v>
      </c>
    </row>
    <row r="39" spans="1:5">
      <c r="A39" t="s">
        <v>40</v>
      </c>
      <c r="E39" s="5">
        <f t="shared" si="2"/>
        <v>0</v>
      </c>
    </row>
    <row r="40" spans="1:5">
      <c r="A40" t="s">
        <v>41</v>
      </c>
      <c r="E40" s="5">
        <f t="shared" si="2"/>
        <v>0</v>
      </c>
    </row>
    <row r="41" spans="1:5">
      <c r="A41" t="s">
        <v>42</v>
      </c>
      <c r="E41" s="5">
        <f t="shared" si="2"/>
        <v>0</v>
      </c>
    </row>
    <row r="42" spans="1:5">
      <c r="A42" t="s">
        <v>43</v>
      </c>
      <c r="E42" s="5">
        <f>C42*D42</f>
        <v>0</v>
      </c>
    </row>
    <row r="43" spans="1:5">
      <c r="A43" s="8" t="s">
        <v>18</v>
      </c>
      <c r="B43" s="12" t="s">
        <v>19</v>
      </c>
      <c r="C43" s="14">
        <f>E43/E58</f>
        <v>5.7142857142857141E-2</v>
      </c>
      <c r="D43" s="9"/>
      <c r="E43" s="10">
        <f>SUM(E33:E42)</f>
        <v>500</v>
      </c>
    </row>
    <row r="45" spans="1:5">
      <c r="A45" s="30" t="s">
        <v>44</v>
      </c>
      <c r="B45" s="31" t="s">
        <v>4</v>
      </c>
      <c r="C45" s="37" t="s">
        <v>21</v>
      </c>
      <c r="D45" s="37" t="s">
        <v>22</v>
      </c>
      <c r="E45" s="32"/>
    </row>
    <row r="46" spans="1:5">
      <c r="A46" t="s">
        <v>45</v>
      </c>
      <c r="E46" s="5">
        <f>C46*D46</f>
        <v>0</v>
      </c>
    </row>
    <row r="47" spans="1:5">
      <c r="A47" t="s">
        <v>46</v>
      </c>
      <c r="E47" s="5">
        <f t="shared" ref="E47:E53" si="3">C47*D47</f>
        <v>0</v>
      </c>
    </row>
    <row r="48" spans="1:5">
      <c r="A48" t="s">
        <v>47</v>
      </c>
      <c r="E48" s="5">
        <f>C48*D48</f>
        <v>0</v>
      </c>
    </row>
    <row r="49" spans="1:7">
      <c r="A49" t="s">
        <v>48</v>
      </c>
      <c r="E49" s="5">
        <f t="shared" si="3"/>
        <v>0</v>
      </c>
    </row>
    <row r="50" spans="1:7">
      <c r="A50" t="s">
        <v>49</v>
      </c>
      <c r="E50" s="5">
        <f t="shared" si="3"/>
        <v>0</v>
      </c>
    </row>
    <row r="51" spans="1:7">
      <c r="A51" t="s">
        <v>50</v>
      </c>
      <c r="E51" s="5">
        <f t="shared" si="3"/>
        <v>0</v>
      </c>
    </row>
    <row r="52" spans="1:7">
      <c r="A52" t="s">
        <v>51</v>
      </c>
      <c r="E52" s="5">
        <f t="shared" si="3"/>
        <v>0</v>
      </c>
    </row>
    <row r="53" spans="1:7">
      <c r="A53" t="s">
        <v>52</v>
      </c>
      <c r="E53" s="5">
        <f t="shared" si="3"/>
        <v>0</v>
      </c>
    </row>
    <row r="54" spans="1:7">
      <c r="A54" s="8" t="s">
        <v>18</v>
      </c>
      <c r="B54" s="12" t="s">
        <v>19</v>
      </c>
      <c r="C54" s="14">
        <f>E54/E58</f>
        <v>0</v>
      </c>
      <c r="D54" s="9"/>
      <c r="E54" s="10">
        <f>SUM(E46:E53)</f>
        <v>0</v>
      </c>
    </row>
    <row r="55" spans="1:7">
      <c r="B55" s="13"/>
      <c r="C55" s="13"/>
    </row>
    <row r="56" spans="1:7">
      <c r="A56" s="1" t="s">
        <v>53</v>
      </c>
      <c r="B56" s="13"/>
      <c r="C56" s="15">
        <f>E56/E58</f>
        <v>0</v>
      </c>
      <c r="E56" s="6">
        <v>0</v>
      </c>
    </row>
    <row r="58" spans="1:7" ht="21">
      <c r="A58" s="26" t="s">
        <v>54</v>
      </c>
      <c r="B58" s="20"/>
      <c r="C58" s="20"/>
      <c r="D58" s="20"/>
      <c r="E58" s="28">
        <f>SUM(E18+E30+E43+E54+E56)</f>
        <v>8750</v>
      </c>
    </row>
    <row r="60" spans="1:7">
      <c r="A60" s="1"/>
      <c r="G60" s="1"/>
    </row>
    <row r="61" spans="1:7" ht="21">
      <c r="A61" s="23" t="s">
        <v>55</v>
      </c>
      <c r="B61" s="21"/>
      <c r="C61" s="21"/>
      <c r="D61" s="22"/>
      <c r="E61" s="24" t="s">
        <v>2</v>
      </c>
    </row>
    <row r="62" spans="1:7">
      <c r="D62" s="5"/>
    </row>
    <row r="63" spans="1:7">
      <c r="A63" s="30" t="s">
        <v>56</v>
      </c>
      <c r="B63" s="31" t="s">
        <v>4</v>
      </c>
      <c r="C63" s="34"/>
      <c r="D63" s="35"/>
      <c r="E63" s="35"/>
    </row>
    <row r="64" spans="1:7">
      <c r="A64" t="s">
        <v>57</v>
      </c>
      <c r="D64" s="5"/>
      <c r="E64" s="5">
        <v>2000</v>
      </c>
    </row>
    <row r="65" spans="1:7">
      <c r="A65" t="s">
        <v>42</v>
      </c>
      <c r="D65" s="5"/>
      <c r="E65" s="5">
        <v>750</v>
      </c>
      <c r="G65" s="1"/>
    </row>
    <row r="66" spans="1:7">
      <c r="A66" t="s">
        <v>58</v>
      </c>
      <c r="D66" s="5"/>
      <c r="E66" s="5">
        <v>1000</v>
      </c>
    </row>
    <row r="67" spans="1:7">
      <c r="A67" t="s">
        <v>59</v>
      </c>
      <c r="E67" s="5">
        <v>500</v>
      </c>
    </row>
    <row r="68" spans="1:7">
      <c r="A68" s="8" t="s">
        <v>18</v>
      </c>
      <c r="B68" s="12" t="s">
        <v>60</v>
      </c>
      <c r="C68" s="14">
        <f>E68/E90</f>
        <v>0.48571428571428571</v>
      </c>
      <c r="D68" s="9"/>
      <c r="E68" s="10">
        <f>SUM(E64:E67)</f>
        <v>4250</v>
      </c>
    </row>
    <row r="69" spans="1:7">
      <c r="A69" s="1"/>
      <c r="B69" s="13"/>
      <c r="C69" s="17"/>
      <c r="E69" s="6"/>
    </row>
    <row r="70" spans="1:7">
      <c r="A70" s="30" t="s">
        <v>61</v>
      </c>
      <c r="B70" s="31" t="s">
        <v>4</v>
      </c>
      <c r="C70" s="34"/>
      <c r="D70" s="35"/>
      <c r="E70" s="35"/>
    </row>
    <row r="71" spans="1:7">
      <c r="A71" t="s">
        <v>62</v>
      </c>
      <c r="D71" s="5"/>
      <c r="E71" s="5">
        <v>500</v>
      </c>
    </row>
    <row r="72" spans="1:7">
      <c r="A72" t="s">
        <v>62</v>
      </c>
      <c r="D72" s="5"/>
      <c r="E72" s="5">
        <v>0</v>
      </c>
    </row>
    <row r="73" spans="1:7">
      <c r="A73" s="8" t="s">
        <v>18</v>
      </c>
      <c r="B73" s="12" t="s">
        <v>60</v>
      </c>
      <c r="C73" s="14">
        <f>E73/E90</f>
        <v>5.7142857142857141E-2</v>
      </c>
      <c r="D73" s="9"/>
      <c r="E73" s="10">
        <f>SUM(E71:E72)</f>
        <v>500</v>
      </c>
    </row>
    <row r="74" spans="1:7">
      <c r="A74" s="1"/>
      <c r="B74" s="13"/>
      <c r="C74" s="17"/>
      <c r="E74" s="6"/>
    </row>
    <row r="75" spans="1:7">
      <c r="A75" s="30" t="s">
        <v>63</v>
      </c>
      <c r="B75" s="31" t="s">
        <v>4</v>
      </c>
      <c r="C75" s="37" t="s">
        <v>64</v>
      </c>
      <c r="D75" s="37" t="s">
        <v>65</v>
      </c>
      <c r="E75" s="36" t="s">
        <v>66</v>
      </c>
    </row>
    <row r="76" spans="1:7">
      <c r="A76" t="s">
        <v>67</v>
      </c>
      <c r="B76" s="11"/>
      <c r="C76" s="18">
        <v>1000</v>
      </c>
      <c r="D76" s="18">
        <v>750</v>
      </c>
    </row>
    <row r="77" spans="1:7">
      <c r="A77" t="s">
        <v>68</v>
      </c>
      <c r="B77" s="11"/>
      <c r="C77" s="18">
        <v>500</v>
      </c>
      <c r="D77" s="18">
        <v>500</v>
      </c>
    </row>
    <row r="78" spans="1:7">
      <c r="A78" t="s">
        <v>69</v>
      </c>
      <c r="B78" s="11"/>
      <c r="C78" s="18">
        <v>2500</v>
      </c>
      <c r="D78" s="18"/>
      <c r="G78" s="1"/>
    </row>
    <row r="79" spans="1:7">
      <c r="A79" t="s">
        <v>70</v>
      </c>
      <c r="C79" s="18">
        <v>500</v>
      </c>
      <c r="D79" s="18">
        <v>500</v>
      </c>
    </row>
    <row r="80" spans="1:7">
      <c r="A80" t="s">
        <v>70</v>
      </c>
      <c r="C80" s="18">
        <v>750</v>
      </c>
      <c r="D80" s="18">
        <v>500</v>
      </c>
    </row>
    <row r="81" spans="1:11">
      <c r="A81" t="s">
        <v>71</v>
      </c>
      <c r="C81" s="18">
        <v>0</v>
      </c>
      <c r="D81" s="18"/>
    </row>
    <row r="82" spans="1:11">
      <c r="A82" s="8" t="s">
        <v>18</v>
      </c>
      <c r="B82" s="12" t="s">
        <v>60</v>
      </c>
      <c r="C82" s="14">
        <f>E82/E90</f>
        <v>0.45714285714285713</v>
      </c>
      <c r="D82" s="19">
        <f>SUM(D76:D81)</f>
        <v>2250</v>
      </c>
      <c r="E82" s="10">
        <v>4000</v>
      </c>
    </row>
    <row r="83" spans="1:11">
      <c r="A83" s="1"/>
      <c r="B83" s="13"/>
      <c r="C83" s="17"/>
      <c r="E83" s="6"/>
    </row>
    <row r="84" spans="1:11">
      <c r="A84" s="30" t="s">
        <v>72</v>
      </c>
      <c r="B84" s="31" t="s">
        <v>4</v>
      </c>
      <c r="C84" s="34"/>
      <c r="D84" s="35"/>
      <c r="E84" s="35"/>
    </row>
    <row r="85" spans="1:11">
      <c r="A85" t="s">
        <v>73</v>
      </c>
      <c r="E85" s="5">
        <v>0</v>
      </c>
    </row>
    <row r="86" spans="1:11">
      <c r="A86" t="s">
        <v>74</v>
      </c>
      <c r="E86" s="5">
        <v>0</v>
      </c>
    </row>
    <row r="87" spans="1:11">
      <c r="A87" t="s">
        <v>75</v>
      </c>
      <c r="E87" s="5">
        <v>0</v>
      </c>
    </row>
    <row r="88" spans="1:11">
      <c r="A88" s="8" t="s">
        <v>18</v>
      </c>
      <c r="B88" s="12" t="s">
        <v>60</v>
      </c>
      <c r="C88" s="14">
        <f>E88/E90</f>
        <v>0</v>
      </c>
      <c r="D88" s="9"/>
      <c r="E88" s="10">
        <f>SUM(E85:E87)</f>
        <v>0</v>
      </c>
    </row>
    <row r="90" spans="1:11" ht="21">
      <c r="A90" s="23" t="s">
        <v>54</v>
      </c>
      <c r="B90" s="21"/>
      <c r="C90" s="21"/>
      <c r="D90" s="21"/>
      <c r="E90" s="25">
        <f>SUM(E68+E73+E82+E88)</f>
        <v>8750</v>
      </c>
      <c r="F90" s="6"/>
      <c r="G90" s="1"/>
      <c r="H90" s="1"/>
      <c r="I90" s="1"/>
      <c r="J90" s="6"/>
      <c r="K90" s="1"/>
    </row>
    <row r="92" spans="1:11" ht="21">
      <c r="A92" s="26" t="s">
        <v>76</v>
      </c>
      <c r="B92" s="27"/>
      <c r="C92" s="27"/>
      <c r="D92" s="27"/>
      <c r="E92" s="28">
        <f>E90-E58</f>
        <v>0</v>
      </c>
    </row>
    <row r="93" spans="1:11">
      <c r="G93" t="s">
        <v>29</v>
      </c>
    </row>
    <row r="95" spans="1:11">
      <c r="A95" t="s">
        <v>77</v>
      </c>
      <c r="C95" s="38" t="s">
        <v>78</v>
      </c>
    </row>
  </sheetData>
  <protectedRanges>
    <protectedRange sqref="E66 B60:F60 F68:F69 G81:J84 G68:J77 F73:F74 E70:F72 C75:F75 B81:F81 G64:J64 E62 E63:J63 F61:J62 E64:F65 B67:J67 G66:J66 F82:F84 E84 B89:J89 F88:J88 B85:J87 B76:F80 G79:J80" name="Marianne_1"/>
    <protectedRange sqref="F66" name="Marianne_2"/>
  </protectedRanges>
  <hyperlinks>
    <hyperlink ref="C95" r:id="rId1" xr:uid="{ACFC8F7F-D421-4638-8BE8-6CC2F8B6071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D4488BF734A449D90C81C19192B43" ma:contentTypeVersion="11" ma:contentTypeDescription="Een nieuw document maken." ma:contentTypeScope="" ma:versionID="9d4533f6baeb1f6b6b089e8c86212486">
  <xsd:schema xmlns:xsd="http://www.w3.org/2001/XMLSchema" xmlns:xs="http://www.w3.org/2001/XMLSchema" xmlns:p="http://schemas.microsoft.com/office/2006/metadata/properties" xmlns:ns2="990e4814-f7ed-47a6-8074-74ad25aba951" xmlns:ns3="0bb100a8-f313-4fa2-8ceb-11dc4075a611" targetNamespace="http://schemas.microsoft.com/office/2006/metadata/properties" ma:root="true" ma:fieldsID="ab64675d54bfae712d5942d23a52af87" ns2:_="" ns3:_="">
    <xsd:import namespace="990e4814-f7ed-47a6-8074-74ad25aba951"/>
    <xsd:import namespace="0bb100a8-f313-4fa2-8ceb-11dc4075a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e4814-f7ed-47a6-8074-74ad25aba9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6b67635-c707-4593-ad5b-dff80e305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100a8-f313-4fa2-8ceb-11dc4075a6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a768ca-6927-41ef-94a8-e48419428913}" ma:internalName="TaxCatchAll" ma:showField="CatchAllData" ma:web="0bb100a8-f313-4fa2-8ceb-11dc4075a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0e4814-f7ed-47a6-8074-74ad25aba951">
      <Terms xmlns="http://schemas.microsoft.com/office/infopath/2007/PartnerControls"/>
    </lcf76f155ced4ddcb4097134ff3c332f>
    <TaxCatchAll xmlns="0bb100a8-f313-4fa2-8ceb-11dc4075a611" xsi:nil="true"/>
  </documentManagement>
</p:properties>
</file>

<file path=customXml/itemProps1.xml><?xml version="1.0" encoding="utf-8"?>
<ds:datastoreItem xmlns:ds="http://schemas.openxmlformats.org/officeDocument/2006/customXml" ds:itemID="{C3818799-C7E6-4242-A33A-C7A6C001C777}"/>
</file>

<file path=customXml/itemProps2.xml><?xml version="1.0" encoding="utf-8"?>
<ds:datastoreItem xmlns:ds="http://schemas.openxmlformats.org/officeDocument/2006/customXml" ds:itemID="{423BFB8F-1CFC-4131-8CEA-82A857328837}"/>
</file>

<file path=customXml/itemProps3.xml><?xml version="1.0" encoding="utf-8"?>
<ds:datastoreItem xmlns:ds="http://schemas.openxmlformats.org/officeDocument/2006/customXml" ds:itemID="{45D2AA97-07E6-4F48-A7EE-C40B0F085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Baarsma</dc:creator>
  <cp:keywords>Voorbeeld begroting</cp:keywords>
  <dc:description/>
  <cp:lastModifiedBy/>
  <cp:revision/>
  <dcterms:created xsi:type="dcterms:W3CDTF">2021-06-21T11:07:30Z</dcterms:created>
  <dcterms:modified xsi:type="dcterms:W3CDTF">2025-11-26T08:52:53Z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0x01010029BD4488BF734A449D90C81C19192B43</vt:lpwstr>
  </property>
  <property fmtid="{D5CDD505-2E9C-101B-9397-08002B2CF9AE}" pid="3" name="MediaServiceImageTags">
    <vt:lpwstr/>
  </property>
</Properties>
</file>